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20" windowWidth="15135" windowHeight="9300"/>
  </bookViews>
  <sheets>
    <sheet name="Charts" sheetId="1" r:id="rId1"/>
    <sheet name="Trendline" sheetId="2" r:id="rId2"/>
  </sheets>
  <calcPr calcId="125725"/>
</workbook>
</file>

<file path=xl/calcChain.xml><?xml version="1.0" encoding="utf-8"?>
<calcChain xmlns="http://schemas.openxmlformats.org/spreadsheetml/2006/main">
  <c r="A12" i="2"/>
  <c r="A11"/>
  <c r="A10"/>
  <c r="A9"/>
  <c r="A8"/>
  <c r="A7"/>
  <c r="A6"/>
  <c r="A5"/>
  <c r="A4"/>
  <c r="A3"/>
  <c r="L1"/>
  <c r="K1"/>
  <c r="J1"/>
  <c r="I1"/>
  <c r="H1"/>
  <c r="G1"/>
  <c r="F1"/>
  <c r="E1"/>
  <c r="D1"/>
  <c r="B12"/>
  <c r="B5"/>
  <c r="B3"/>
  <c r="B9"/>
  <c r="B6"/>
  <c r="B10"/>
  <c r="B11"/>
  <c r="B4"/>
  <c r="B8"/>
  <c r="B7"/>
  <c r="D78" i="1" l="1"/>
  <c r="D79"/>
  <c r="D80"/>
  <c r="D81"/>
  <c r="D82"/>
  <c r="D83"/>
  <c r="D84"/>
  <c r="D85"/>
  <c r="D86"/>
  <c r="D87"/>
  <c r="D88"/>
  <c r="D89"/>
</calcChain>
</file>

<file path=xl/sharedStrings.xml><?xml version="1.0" encoding="utf-8"?>
<sst xmlns="http://schemas.openxmlformats.org/spreadsheetml/2006/main" count="70" uniqueCount="51">
  <si>
    <t>Grade</t>
  </si>
  <si>
    <t>As</t>
  </si>
  <si>
    <t>Bs</t>
  </si>
  <si>
    <t>Cs</t>
  </si>
  <si>
    <t>Ds</t>
  </si>
  <si>
    <t>Fs</t>
  </si>
  <si>
    <t>Month</t>
  </si>
  <si>
    <t>Domestic</t>
  </si>
  <si>
    <t>Foreign</t>
  </si>
  <si>
    <t>Total</t>
  </si>
  <si>
    <t>May</t>
  </si>
  <si>
    <t>Sep</t>
  </si>
  <si>
    <t>Jan</t>
  </si>
  <si>
    <t>Feb</t>
  </si>
  <si>
    <t>Mar</t>
  </si>
  <si>
    <t>Apr</t>
  </si>
  <si>
    <t>Jun</t>
  </si>
  <si>
    <t>Jul</t>
  </si>
  <si>
    <t>Aug</t>
  </si>
  <si>
    <t>Oct</t>
  </si>
  <si>
    <t>Nov</t>
  </si>
  <si>
    <t>Dec</t>
  </si>
  <si>
    <t>Age</t>
  </si>
  <si>
    <t>Men</t>
  </si>
  <si>
    <t>Women</t>
  </si>
  <si>
    <t>Age 65-74</t>
  </si>
  <si>
    <t>Age 75-85</t>
  </si>
  <si>
    <t>Age 85+</t>
  </si>
  <si>
    <t>Final</t>
  </si>
  <si>
    <t>Midterm</t>
  </si>
  <si>
    <t>Person</t>
  </si>
  <si>
    <t>In Weight</t>
  </si>
  <si>
    <t>Weeks</t>
  </si>
  <si>
    <t>Loss</t>
  </si>
  <si>
    <t>Final Grades</t>
  </si>
  <si>
    <t>Pie Chart</t>
  </si>
  <si>
    <t>Radar Chart</t>
  </si>
  <si>
    <t>Column Chart</t>
  </si>
  <si>
    <t>Bubble Chart</t>
  </si>
  <si>
    <t>Column 3-d</t>
  </si>
  <si>
    <t>Surface Chart</t>
  </si>
  <si>
    <t>Selected</t>
  </si>
  <si>
    <t>Percent</t>
  </si>
  <si>
    <t>Top</t>
  </si>
  <si>
    <t>Rich</t>
  </si>
  <si>
    <t>Ananda</t>
  </si>
  <si>
    <t>Jacobo</t>
  </si>
  <si>
    <t>Todd</t>
  </si>
  <si>
    <t xml:space="preserve">100% Stacked </t>
  </si>
  <si>
    <t>Column</t>
  </si>
  <si>
    <t>Doughnut Chart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</si>
</sst>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Alignment="1">
      <alignment horizontal="left"/>
    </xf>
    <xf numFmtId="2" fontId="0" fillId="2" borderId="0" xfId="0" applyNumberFormat="1" applyFill="1"/>
    <xf numFmtId="2" fontId="2" fillId="2" borderId="0" xfId="0" applyNumberFormat="1" applyFont="1" applyFill="1"/>
    <xf numFmtId="2" fontId="2" fillId="0" borderId="0" xfId="0" applyNumberFormat="1" applyFont="1"/>
    <xf numFmtId="0" fontId="3" fillId="0" borderId="0" xfId="0" applyFont="1"/>
    <xf numFmtId="0" fontId="2" fillId="0" borderId="0" xfId="0" applyFont="1"/>
    <xf numFmtId="0" fontId="0" fillId="3" borderId="0" xfId="0" applyFill="1" applyProtection="1">
      <protection locked="0"/>
    </xf>
    <xf numFmtId="9" fontId="0" fillId="0" borderId="0" xfId="0" applyNumberFormat="1"/>
    <xf numFmtId="0" fontId="0" fillId="0" borderId="0" xfId="0" applyFill="1" applyProtection="1"/>
    <xf numFmtId="9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Final Grades</a:t>
            </a:r>
          </a:p>
        </c:rich>
      </c:tx>
      <c:layout/>
    </c:title>
    <c:plotArea>
      <c:layout/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Lbls>
            <c:showPercent val="1"/>
            <c:showLeaderLines val="1"/>
          </c:dLbls>
          <c:cat>
            <c:strRef>
              <c:f>Charts!$A$3:$A$7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Charts!$B$3:$B$7</c:f>
              <c:numCache>
                <c:formatCode>General</c:formatCode>
                <c:ptCount val="5"/>
                <c:pt idx="0">
                  <c:v>20</c:v>
                </c:pt>
                <c:pt idx="1">
                  <c:v>30</c:v>
                </c:pt>
                <c:pt idx="2">
                  <c:v>17</c:v>
                </c:pt>
                <c:pt idx="3">
                  <c:v>8</c:v>
                </c:pt>
                <c:pt idx="4">
                  <c:v>2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Midterm + Final Grades</a:t>
            </a:r>
          </a:p>
        </c:rich>
      </c:tx>
      <c:layout/>
    </c:title>
    <c:plotArea>
      <c:layout/>
      <c:doughnutChart>
        <c:varyColors val="1"/>
        <c:ser>
          <c:idx val="0"/>
          <c:order val="0"/>
          <c:tx>
            <c:v>Midterm</c:v>
          </c:tx>
          <c:spPr>
            <a:ln w="3175">
              <a:solidFill>
                <a:schemeClr val="tx1"/>
              </a:solidFill>
            </a:ln>
          </c:spPr>
          <c:dLbls>
            <c:dLbl>
              <c:idx val="0"/>
              <c:layout/>
              <c:showSerName val="1"/>
              <c:showPercent val="1"/>
            </c:dLbl>
            <c:showPercent val="1"/>
            <c:showLeaderLines val="1"/>
          </c:dLbls>
          <c:cat>
            <c:strRef>
              <c:f>Charts!$A$30:$A$34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Charts!$B$30:$B$34</c:f>
              <c:numCache>
                <c:formatCode>General</c:formatCode>
                <c:ptCount val="5"/>
                <c:pt idx="0">
                  <c:v>20</c:v>
                </c:pt>
                <c:pt idx="1">
                  <c:v>30</c:v>
                </c:pt>
                <c:pt idx="2">
                  <c:v>17</c:v>
                </c:pt>
                <c:pt idx="3">
                  <c:v>8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tx>
            <c:v>Final</c:v>
          </c:tx>
          <c:spPr>
            <a:ln w="3175">
              <a:solidFill>
                <a:schemeClr val="tx1"/>
              </a:solidFill>
            </a:ln>
          </c:spPr>
          <c:dLbls>
            <c:dLbl>
              <c:idx val="0"/>
              <c:layout/>
              <c:showSerName val="1"/>
              <c:showPercent val="1"/>
            </c:dLbl>
            <c:showPercent val="1"/>
            <c:showLeaderLines val="1"/>
          </c:dLbls>
          <c:cat>
            <c:strRef>
              <c:f>Charts!$A$30:$A$34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Charts!$C$30:$C$34</c:f>
              <c:numCache>
                <c:formatCode>General</c:formatCode>
                <c:ptCount val="5"/>
                <c:pt idx="0">
                  <c:v>14</c:v>
                </c:pt>
                <c:pt idx="1">
                  <c:v>34</c:v>
                </c:pt>
                <c:pt idx="2">
                  <c:v>16</c:v>
                </c:pt>
                <c:pt idx="3">
                  <c:v>10</c:v>
                </c:pt>
                <c:pt idx="4">
                  <c:v>3</c:v>
                </c:pt>
              </c:numCache>
            </c:numRef>
          </c:val>
        </c:ser>
        <c:firstSliceAng val="0"/>
        <c:holeSize val="50"/>
      </c:doughnutChart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Midterm + Final Grades</a:t>
            </a:r>
          </a:p>
        </c:rich>
      </c:tx>
      <c:layout/>
    </c:title>
    <c:plotArea>
      <c:layout/>
      <c:radarChart>
        <c:radarStyle val="marker"/>
        <c:ser>
          <c:idx val="0"/>
          <c:order val="0"/>
          <c:tx>
            <c:v>Midterm</c:v>
          </c:tx>
          <c:cat>
            <c:strRef>
              <c:f>Charts!$A$53:$A$57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Charts!$B$53:$B$57</c:f>
              <c:numCache>
                <c:formatCode>General</c:formatCode>
                <c:ptCount val="5"/>
                <c:pt idx="0">
                  <c:v>20</c:v>
                </c:pt>
                <c:pt idx="1">
                  <c:v>30</c:v>
                </c:pt>
                <c:pt idx="2">
                  <c:v>17</c:v>
                </c:pt>
                <c:pt idx="3">
                  <c:v>8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tx>
            <c:v>Final</c:v>
          </c:tx>
          <c:cat>
            <c:strRef>
              <c:f>Charts!$A$53:$A$57</c:f>
              <c:strCache>
                <c:ptCount val="5"/>
                <c:pt idx="0">
                  <c:v>As</c:v>
                </c:pt>
                <c:pt idx="1">
                  <c:v>Bs</c:v>
                </c:pt>
                <c:pt idx="2">
                  <c:v>Cs</c:v>
                </c:pt>
                <c:pt idx="3">
                  <c:v>Ds</c:v>
                </c:pt>
                <c:pt idx="4">
                  <c:v>Fs</c:v>
                </c:pt>
              </c:strCache>
            </c:strRef>
          </c:cat>
          <c:val>
            <c:numRef>
              <c:f>Charts!$C$53:$C$57</c:f>
              <c:numCache>
                <c:formatCode>General</c:formatCode>
                <c:ptCount val="5"/>
                <c:pt idx="0">
                  <c:v>14</c:v>
                </c:pt>
                <c:pt idx="1">
                  <c:v>34</c:v>
                </c:pt>
                <c:pt idx="2">
                  <c:v>16</c:v>
                </c:pt>
                <c:pt idx="3">
                  <c:v>10</c:v>
                </c:pt>
                <c:pt idx="4">
                  <c:v>3</c:v>
                </c:pt>
              </c:numCache>
            </c:numRef>
          </c:val>
        </c:ser>
        <c:axId val="94366720"/>
        <c:axId val="94835456"/>
      </c:radarChart>
      <c:catAx>
        <c:axId val="94366720"/>
        <c:scaling>
          <c:orientation val="minMax"/>
        </c:scaling>
        <c:axPos val="b"/>
        <c:majorGridlines/>
        <c:tickLblPos val="nextTo"/>
        <c:crossAx val="94835456"/>
        <c:crosses val="autoZero"/>
        <c:auto val="1"/>
        <c:lblAlgn val="ctr"/>
        <c:lblOffset val="100"/>
      </c:catAx>
      <c:valAx>
        <c:axId val="94835456"/>
        <c:scaling>
          <c:orientation val="minMax"/>
        </c:scaling>
        <c:axPos val="l"/>
        <c:majorGridlines/>
        <c:numFmt formatCode="General" sourceLinked="1"/>
        <c:majorTickMark val="cross"/>
        <c:tickLblPos val="nextTo"/>
        <c:crossAx val="943667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Yearly Sales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Charts!$B$77</c:f>
              <c:strCache>
                <c:ptCount val="1"/>
                <c:pt idx="0">
                  <c:v>Domestic</c:v>
                </c:pt>
              </c:strCache>
            </c:strRef>
          </c:tx>
          <c:cat>
            <c:strRef>
              <c:f>Charts!$A$78:$A$89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Charts!$B$78:$B$89</c:f>
              <c:numCache>
                <c:formatCode>General</c:formatCode>
                <c:ptCount val="12"/>
                <c:pt idx="0">
                  <c:v>10</c:v>
                </c:pt>
                <c:pt idx="1">
                  <c:v>15</c:v>
                </c:pt>
                <c:pt idx="2">
                  <c:v>12</c:v>
                </c:pt>
                <c:pt idx="3">
                  <c:v>8</c:v>
                </c:pt>
                <c:pt idx="4">
                  <c:v>6</c:v>
                </c:pt>
                <c:pt idx="5">
                  <c:v>8</c:v>
                </c:pt>
                <c:pt idx="6">
                  <c:v>12</c:v>
                </c:pt>
                <c:pt idx="7">
                  <c:v>18</c:v>
                </c:pt>
                <c:pt idx="8">
                  <c:v>24</c:v>
                </c:pt>
                <c:pt idx="9">
                  <c:v>16</c:v>
                </c:pt>
                <c:pt idx="10">
                  <c:v>10</c:v>
                </c:pt>
                <c:pt idx="11">
                  <c:v>12</c:v>
                </c:pt>
              </c:numCache>
            </c:numRef>
          </c:val>
        </c:ser>
        <c:ser>
          <c:idx val="1"/>
          <c:order val="1"/>
          <c:tx>
            <c:strRef>
              <c:f>Charts!$C$77</c:f>
              <c:strCache>
                <c:ptCount val="1"/>
                <c:pt idx="0">
                  <c:v>Foreign</c:v>
                </c:pt>
              </c:strCache>
            </c:strRef>
          </c:tx>
          <c:cat>
            <c:strRef>
              <c:f>Charts!$A$78:$A$89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Charts!$C$78:$C$89</c:f>
              <c:numCache>
                <c:formatCode>General</c:formatCode>
                <c:ptCount val="12"/>
                <c:pt idx="0">
                  <c:v>4</c:v>
                </c:pt>
                <c:pt idx="1">
                  <c:v>7</c:v>
                </c:pt>
                <c:pt idx="2">
                  <c:v>15</c:v>
                </c:pt>
                <c:pt idx="3">
                  <c:v>18</c:v>
                </c:pt>
                <c:pt idx="4">
                  <c:v>14</c:v>
                </c:pt>
                <c:pt idx="5">
                  <c:v>15</c:v>
                </c:pt>
                <c:pt idx="6">
                  <c:v>12</c:v>
                </c:pt>
                <c:pt idx="7">
                  <c:v>8</c:v>
                </c:pt>
                <c:pt idx="8">
                  <c:v>5</c:v>
                </c:pt>
                <c:pt idx="9">
                  <c:v>8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</c:ser>
        <c:ser>
          <c:idx val="2"/>
          <c:order val="2"/>
          <c:tx>
            <c:strRef>
              <c:f>Charts!$D$77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Charts!$D$78:$D$89</c:f>
              <c:numCache>
                <c:formatCode>General</c:formatCode>
                <c:ptCount val="12"/>
                <c:pt idx="0">
                  <c:v>14</c:v>
                </c:pt>
                <c:pt idx="1">
                  <c:v>22</c:v>
                </c:pt>
                <c:pt idx="2">
                  <c:v>27</c:v>
                </c:pt>
                <c:pt idx="3">
                  <c:v>26</c:v>
                </c:pt>
                <c:pt idx="4">
                  <c:v>20</c:v>
                </c:pt>
                <c:pt idx="5">
                  <c:v>23</c:v>
                </c:pt>
                <c:pt idx="6">
                  <c:v>24</c:v>
                </c:pt>
                <c:pt idx="7">
                  <c:v>26</c:v>
                </c:pt>
                <c:pt idx="8">
                  <c:v>29</c:v>
                </c:pt>
                <c:pt idx="9">
                  <c:v>24</c:v>
                </c:pt>
                <c:pt idx="10">
                  <c:v>14</c:v>
                </c:pt>
                <c:pt idx="11">
                  <c:v>18</c:v>
                </c:pt>
              </c:numCache>
            </c:numRef>
          </c:val>
        </c:ser>
        <c:axId val="94873472"/>
        <c:axId val="94883840"/>
      </c:barChart>
      <c:catAx>
        <c:axId val="948734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Month</a:t>
                </a:r>
              </a:p>
            </c:rich>
          </c:tx>
          <c:layout/>
        </c:title>
        <c:tickLblPos val="nextTo"/>
        <c:crossAx val="94883840"/>
        <c:crosses val="autoZero"/>
        <c:auto val="1"/>
        <c:lblAlgn val="ctr"/>
        <c:lblOffset val="100"/>
      </c:catAx>
      <c:valAx>
        <c:axId val="948838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Sales</a:t>
                </a:r>
              </a:p>
            </c:rich>
          </c:tx>
          <c:layout/>
        </c:title>
        <c:numFmt formatCode="General" sourceLinked="1"/>
        <c:tickLblPos val="nextTo"/>
        <c:crossAx val="948734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Population</a:t>
            </a:r>
          </a:p>
        </c:rich>
      </c:tx>
      <c:layout/>
    </c:title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Charts!$B$127</c:f>
              <c:strCache>
                <c:ptCount val="1"/>
                <c:pt idx="0">
                  <c:v>Men</c:v>
                </c:pt>
              </c:strCache>
            </c:strRef>
          </c:tx>
          <c:cat>
            <c:strRef>
              <c:f>Charts!$A$128:$A$130</c:f>
              <c:strCache>
                <c:ptCount val="3"/>
                <c:pt idx="0">
                  <c:v>Age 65-74</c:v>
                </c:pt>
                <c:pt idx="1">
                  <c:v>Age 75-85</c:v>
                </c:pt>
                <c:pt idx="2">
                  <c:v>Age 85+</c:v>
                </c:pt>
              </c:strCache>
            </c:strRef>
          </c:cat>
          <c:val>
            <c:numRef>
              <c:f>Charts!$B$128:$B$130</c:f>
              <c:numCache>
                <c:formatCode>#,##0</c:formatCode>
                <c:ptCount val="3"/>
                <c:pt idx="0">
                  <c:v>7000000</c:v>
                </c:pt>
                <c:pt idx="1">
                  <c:v>2000000</c:v>
                </c:pt>
                <c:pt idx="2">
                  <c:v>500000</c:v>
                </c:pt>
              </c:numCache>
            </c:numRef>
          </c:val>
        </c:ser>
        <c:ser>
          <c:idx val="1"/>
          <c:order val="1"/>
          <c:tx>
            <c:strRef>
              <c:f>Charts!$C$127</c:f>
              <c:strCache>
                <c:ptCount val="1"/>
                <c:pt idx="0">
                  <c:v>Women</c:v>
                </c:pt>
              </c:strCache>
            </c:strRef>
          </c:tx>
          <c:cat>
            <c:strRef>
              <c:f>Charts!$A$128:$A$130</c:f>
              <c:strCache>
                <c:ptCount val="3"/>
                <c:pt idx="0">
                  <c:v>Age 65-74</c:v>
                </c:pt>
                <c:pt idx="1">
                  <c:v>Age 75-85</c:v>
                </c:pt>
                <c:pt idx="2">
                  <c:v>Age 85+</c:v>
                </c:pt>
              </c:strCache>
            </c:strRef>
          </c:cat>
          <c:val>
            <c:numRef>
              <c:f>Charts!$C$128:$C$130</c:f>
              <c:numCache>
                <c:formatCode>#,##0</c:formatCode>
                <c:ptCount val="3"/>
                <c:pt idx="0">
                  <c:v>10000000</c:v>
                </c:pt>
                <c:pt idx="1">
                  <c:v>6000000</c:v>
                </c:pt>
                <c:pt idx="2">
                  <c:v>1800000</c:v>
                </c:pt>
              </c:numCache>
            </c:numRef>
          </c:val>
        </c:ser>
        <c:shape val="box"/>
        <c:axId val="94907008"/>
        <c:axId val="94921088"/>
        <c:axId val="94900672"/>
      </c:bar3DChart>
      <c:catAx>
        <c:axId val="94907008"/>
        <c:scaling>
          <c:orientation val="minMax"/>
        </c:scaling>
        <c:axPos val="b"/>
        <c:tickLblPos val="nextTo"/>
        <c:crossAx val="94921088"/>
        <c:crosses val="autoZero"/>
        <c:auto val="1"/>
        <c:lblAlgn val="ctr"/>
        <c:lblOffset val="100"/>
      </c:catAx>
      <c:valAx>
        <c:axId val="94921088"/>
        <c:scaling>
          <c:orientation val="minMax"/>
        </c:scaling>
        <c:axPos val="l"/>
        <c:majorGridlines/>
        <c:numFmt formatCode="#,##0" sourceLinked="1"/>
        <c:tickLblPos val="nextTo"/>
        <c:crossAx val="94907008"/>
        <c:crosses val="autoZero"/>
        <c:crossBetween val="between"/>
      </c:valAx>
      <c:serAx>
        <c:axId val="94900672"/>
        <c:scaling>
          <c:orientation val="minMax"/>
        </c:scaling>
        <c:axPos val="b"/>
        <c:tickLblPos val="nextTo"/>
        <c:crossAx val="94921088"/>
        <c:crosses val="autoZero"/>
      </c:ser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Weight Loss for  Initial</a:t>
            </a:r>
            <a:r>
              <a:rPr lang="en-US" sz="1400" baseline="0"/>
              <a:t> Weight and Weeks</a:t>
            </a:r>
            <a:endParaRPr lang="en-US" sz="1400"/>
          </a:p>
        </c:rich>
      </c:tx>
      <c:spPr>
        <a:effectLst>
          <a:outerShdw sx="1000" sy="1000" algn="ctr" rotWithShape="0">
            <a:srgbClr val="000000"/>
          </a:outerShdw>
        </a:effectLst>
      </c:spPr>
    </c:title>
    <c:plotArea>
      <c:layout/>
      <c:bubbleChart>
        <c:ser>
          <c:idx val="0"/>
          <c:order val="0"/>
          <c:tx>
            <c:v>Patients</c:v>
          </c:tx>
          <c:spPr>
            <a:effectLst>
              <a:outerShdw sx="1000" sy="1000" algn="ctr" rotWithShape="0">
                <a:srgbClr val="000000">
                  <a:alpha val="23000"/>
                </a:srgbClr>
              </a:outerShdw>
            </a:effectLst>
          </c:spPr>
          <c:dLbls>
            <c:dLbl>
              <c:idx val="0"/>
              <c:layout>
                <c:manualLayout>
                  <c:x val="-0.12777777777777777"/>
                  <c:y val="5.6583708480089032E-17"/>
                </c:manualLayout>
              </c:layout>
              <c:showBubbleSize val="1"/>
            </c:dLbl>
            <c:dLbl>
              <c:idx val="1"/>
              <c:layout>
                <c:manualLayout>
                  <c:x val="-0.1"/>
                  <c:y val="0"/>
                </c:manualLayout>
              </c:layout>
              <c:showBubbleSize val="1"/>
            </c:dLbl>
            <c:dLbl>
              <c:idx val="2"/>
              <c:layout>
                <c:manualLayout>
                  <c:x val="-0.11666666666666672"/>
                  <c:y val="9.2592592592592744E-3"/>
                </c:manualLayout>
              </c:layout>
              <c:showBubbleSize val="1"/>
            </c:dLbl>
            <c:dLbl>
              <c:idx val="3"/>
              <c:layout>
                <c:manualLayout>
                  <c:x val="-0.1305555555555554"/>
                  <c:y val="-6.1728395061728392E-3"/>
                </c:manualLayout>
              </c:layout>
              <c:showBubbleSize val="1"/>
            </c:dLbl>
            <c:dLbl>
              <c:idx val="4"/>
              <c:layout>
                <c:manualLayout>
                  <c:x val="-0.05"/>
                  <c:y val="0"/>
                </c:manualLayout>
              </c:layout>
              <c:showBubbleSize val="1"/>
            </c:dLbl>
            <c:dLbl>
              <c:idx val="5"/>
              <c:layout>
                <c:manualLayout>
                  <c:x val="-8.6111111111111013E-2"/>
                  <c:y val="0"/>
                </c:manualLayout>
              </c:layout>
              <c:showBubbleSize val="1"/>
            </c:dLbl>
            <c:dLbl>
              <c:idx val="6"/>
              <c:layout>
                <c:manualLayout>
                  <c:x val="-8.3333333333333343E-2"/>
                  <c:y val="-5.6583708480089032E-17"/>
                </c:manualLayout>
              </c:layout>
              <c:showBubbleSize val="1"/>
            </c:dLbl>
            <c:dLbl>
              <c:idx val="7"/>
              <c:layout>
                <c:manualLayout>
                  <c:x val="-0.10833333333333336"/>
                  <c:y val="3.0864197530864218E-3"/>
                </c:manualLayout>
              </c:layout>
              <c:showBubbleSize val="1"/>
            </c:dLbl>
            <c:spPr>
              <a:effectLst>
                <a:outerShdw dist="50800" sx="1000" sy="1000" algn="ctr" rotWithShape="0">
                  <a:srgbClr val="000000"/>
                </a:outerShdw>
              </a:effectLst>
            </c:spPr>
            <c:showBubbleSize val="1"/>
          </c:dLbls>
          <c:xVal>
            <c:numRef>
              <c:f>Charts!$B$155:$B$162</c:f>
              <c:numCache>
                <c:formatCode>General</c:formatCode>
                <c:ptCount val="8"/>
                <c:pt idx="0">
                  <c:v>285</c:v>
                </c:pt>
                <c:pt idx="1">
                  <c:v>442</c:v>
                </c:pt>
                <c:pt idx="2">
                  <c:v>240</c:v>
                </c:pt>
                <c:pt idx="3">
                  <c:v>275</c:v>
                </c:pt>
                <c:pt idx="4">
                  <c:v>290</c:v>
                </c:pt>
                <c:pt idx="5">
                  <c:v>380</c:v>
                </c:pt>
                <c:pt idx="6">
                  <c:v>188</c:v>
                </c:pt>
                <c:pt idx="7">
                  <c:v>301</c:v>
                </c:pt>
              </c:numCache>
            </c:numRef>
          </c:xVal>
          <c:yVal>
            <c:numRef>
              <c:f>Charts!$C$155:$C$162</c:f>
              <c:numCache>
                <c:formatCode>General</c:formatCode>
                <c:ptCount val="8"/>
                <c:pt idx="0">
                  <c:v>12</c:v>
                </c:pt>
                <c:pt idx="1">
                  <c:v>3</c:v>
                </c:pt>
                <c:pt idx="2">
                  <c:v>5</c:v>
                </c:pt>
                <c:pt idx="3">
                  <c:v>18</c:v>
                </c:pt>
                <c:pt idx="4">
                  <c:v>1</c:v>
                </c:pt>
                <c:pt idx="5">
                  <c:v>17</c:v>
                </c:pt>
                <c:pt idx="6">
                  <c:v>13</c:v>
                </c:pt>
                <c:pt idx="7">
                  <c:v>7</c:v>
                </c:pt>
              </c:numCache>
            </c:numRef>
          </c:yVal>
          <c:bubbleSize>
            <c:numRef>
              <c:f>Charts!$D$155:$D$162</c:f>
              <c:numCache>
                <c:formatCode>General</c:formatCode>
                <c:ptCount val="8"/>
                <c:pt idx="0">
                  <c:v>37</c:v>
                </c:pt>
                <c:pt idx="1">
                  <c:v>20</c:v>
                </c:pt>
                <c:pt idx="2">
                  <c:v>28</c:v>
                </c:pt>
                <c:pt idx="3">
                  <c:v>43</c:v>
                </c:pt>
                <c:pt idx="4">
                  <c:v>2</c:v>
                </c:pt>
                <c:pt idx="5">
                  <c:v>15</c:v>
                </c:pt>
                <c:pt idx="6">
                  <c:v>13</c:v>
                </c:pt>
                <c:pt idx="7">
                  <c:v>32</c:v>
                </c:pt>
              </c:numCache>
            </c:numRef>
          </c:bubbleSize>
        </c:ser>
        <c:bubbleScale val="100"/>
        <c:axId val="94955392"/>
        <c:axId val="94973952"/>
      </c:bubbleChart>
      <c:valAx>
        <c:axId val="949553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Initial Weight</a:t>
                </a:r>
              </a:p>
            </c:rich>
          </c:tx>
        </c:title>
        <c:numFmt formatCode="General" sourceLinked="1"/>
        <c:tickLblPos val="nextTo"/>
        <c:crossAx val="94973952"/>
        <c:crosses val="autoZero"/>
        <c:crossBetween val="midCat"/>
      </c:valAx>
      <c:valAx>
        <c:axId val="94973952"/>
        <c:scaling>
          <c:orientation val="minMax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Weeks in Program</a:t>
                </a:r>
              </a:p>
            </c:rich>
          </c:tx>
        </c:title>
        <c:numFmt formatCode="General" sourceLinked="1"/>
        <c:tickLblPos val="nextTo"/>
        <c:crossAx val="94955392"/>
        <c:crosses val="autoZero"/>
        <c:crossBetween val="midCat"/>
      </c:valAx>
      <c:spPr>
        <a:effectLst>
          <a:outerShdw blurRad="50800" dist="50800" sx="1000" sy="1000" algn="ctr" rotWithShape="0">
            <a:schemeClr val="bg1">
              <a:alpha val="99000"/>
            </a:schemeClr>
          </a:outerShdw>
        </a:effectLst>
      </c:spPr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Heat Transfer</a:t>
            </a:r>
          </a:p>
        </c:rich>
      </c:tx>
    </c:title>
    <c:view3D>
      <c:rotX val="30"/>
      <c:rotY val="60"/>
      <c:depthPercent val="150"/>
      <c:perspective val="20"/>
    </c:view3D>
    <c:plotArea>
      <c:layout/>
      <c:surface3DChart>
        <c:ser>
          <c:idx val="0"/>
          <c:order val="0"/>
          <c:val>
            <c:numRef>
              <c:f>Charts!$A$179:$A$189</c:f>
              <c:numCache>
                <c:formatCode>0.00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40</c:v>
                </c:pt>
                <c:pt idx="7">
                  <c:v>30</c:v>
                </c:pt>
                <c:pt idx="8">
                  <c:v>20</c:v>
                </c:pt>
                <c:pt idx="9">
                  <c:v>10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val>
            <c:numRef>
              <c:f>Charts!$B$179:$B$189</c:f>
              <c:numCache>
                <c:formatCode>0.00</c:formatCode>
                <c:ptCount val="11"/>
                <c:pt idx="0">
                  <c:v>0</c:v>
                </c:pt>
                <c:pt idx="1">
                  <c:v>8.2056621422318177</c:v>
                </c:pt>
                <c:pt idx="2">
                  <c:v>16.197135384802522</c:v>
                </c:pt>
                <c:pt idx="3">
                  <c:v>23.659426657616763</c:v>
                </c:pt>
                <c:pt idx="4">
                  <c:v>29.969459233645964</c:v>
                </c:pt>
                <c:pt idx="5">
                  <c:v>33.587941401852383</c:v>
                </c:pt>
                <c:pt idx="6">
                  <c:v>29.969459233645964</c:v>
                </c:pt>
                <c:pt idx="7">
                  <c:v>23.659426657616763</c:v>
                </c:pt>
                <c:pt idx="8">
                  <c:v>16.197135384802522</c:v>
                </c:pt>
                <c:pt idx="9">
                  <c:v>8.2056621422318177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val>
            <c:numRef>
              <c:f>Charts!$C$179:$C$189</c:f>
              <c:numCache>
                <c:formatCode>0.00</c:formatCode>
                <c:ptCount val="11"/>
                <c:pt idx="0">
                  <c:v>0</c:v>
                </c:pt>
                <c:pt idx="1">
                  <c:v>6.7261221838274414</c:v>
                </c:pt>
                <c:pt idx="2">
                  <c:v>13.114843787536763</c:v>
                </c:pt>
                <c:pt idx="3">
                  <c:v>18.734575528013671</c:v>
                </c:pt>
                <c:pt idx="4">
                  <c:v>22.940223372660508</c:v>
                </c:pt>
                <c:pt idx="5">
                  <c:v>24.738556172813333</c:v>
                </c:pt>
                <c:pt idx="6">
                  <c:v>22.940223372660512</c:v>
                </c:pt>
                <c:pt idx="7">
                  <c:v>18.734575528013664</c:v>
                </c:pt>
                <c:pt idx="8">
                  <c:v>13.114843787536763</c:v>
                </c:pt>
                <c:pt idx="9">
                  <c:v>6.7261221838274414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val>
            <c:numRef>
              <c:f>Charts!$D$179:$D$189</c:f>
              <c:numCache>
                <c:formatCode>0.00</c:formatCode>
                <c:ptCount val="11"/>
                <c:pt idx="0">
                  <c:v>0</c:v>
                </c:pt>
                <c:pt idx="1">
                  <c:v>5.7698699059871315</c:v>
                </c:pt>
                <c:pt idx="2">
                  <c:v>11.155159794829313</c:v>
                </c:pt>
                <c:pt idx="3">
                  <c:v>15.71058850208064</c:v>
                </c:pt>
                <c:pt idx="4">
                  <c:v>18.890610866570327</c:v>
                </c:pt>
                <c:pt idx="5">
                  <c:v>20.087622759072939</c:v>
                </c:pt>
                <c:pt idx="6">
                  <c:v>18.890610866570327</c:v>
                </c:pt>
                <c:pt idx="7">
                  <c:v>15.71058850208064</c:v>
                </c:pt>
                <c:pt idx="8">
                  <c:v>11.155159794829311</c:v>
                </c:pt>
                <c:pt idx="9">
                  <c:v>5.7698699059871315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val>
            <c:numRef>
              <c:f>Charts!$E$179:$E$189</c:f>
              <c:numCache>
                <c:formatCode>0.00</c:formatCode>
                <c:ptCount val="11"/>
                <c:pt idx="0">
                  <c:v>0</c:v>
                </c:pt>
                <c:pt idx="1">
                  <c:v>5.4410524358947523</c:v>
                </c:pt>
                <c:pt idx="2">
                  <c:v>10.487325808570784</c:v>
                </c:pt>
                <c:pt idx="3">
                  <c:v>14.697968608600906</c:v>
                </c:pt>
                <c:pt idx="4">
                  <c:v>17.571709009209062</c:v>
                </c:pt>
                <c:pt idx="5">
                  <c:v>18.616925128782825</c:v>
                </c:pt>
                <c:pt idx="6">
                  <c:v>17.571709009209062</c:v>
                </c:pt>
                <c:pt idx="7">
                  <c:v>14.697968608600904</c:v>
                </c:pt>
                <c:pt idx="8">
                  <c:v>10.487325808570784</c:v>
                </c:pt>
                <c:pt idx="9">
                  <c:v>5.4410524358947523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val>
            <c:numRef>
              <c:f>Charts!$F$179:$F$189</c:f>
              <c:numCache>
                <c:formatCode>0.00</c:formatCode>
                <c:ptCount val="11"/>
                <c:pt idx="0">
                  <c:v>0</c:v>
                </c:pt>
                <c:pt idx="1">
                  <c:v>5.7698699059871315</c:v>
                </c:pt>
                <c:pt idx="2">
                  <c:v>11.155159794829313</c:v>
                </c:pt>
                <c:pt idx="3">
                  <c:v>15.71058850208064</c:v>
                </c:pt>
                <c:pt idx="4">
                  <c:v>18.890610866570327</c:v>
                </c:pt>
                <c:pt idx="5">
                  <c:v>20.087622759072939</c:v>
                </c:pt>
                <c:pt idx="6">
                  <c:v>18.890610866570327</c:v>
                </c:pt>
                <c:pt idx="7">
                  <c:v>15.71058850208064</c:v>
                </c:pt>
                <c:pt idx="8">
                  <c:v>11.155159794829311</c:v>
                </c:pt>
                <c:pt idx="9">
                  <c:v>5.7698699059871315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val>
            <c:numRef>
              <c:f>Charts!$G$179:$G$189</c:f>
              <c:numCache>
                <c:formatCode>0.00</c:formatCode>
                <c:ptCount val="11"/>
                <c:pt idx="0">
                  <c:v>0</c:v>
                </c:pt>
                <c:pt idx="1">
                  <c:v>6.7261221838274414</c:v>
                </c:pt>
                <c:pt idx="2">
                  <c:v>13.114843787536763</c:v>
                </c:pt>
                <c:pt idx="3">
                  <c:v>18.734575528013671</c:v>
                </c:pt>
                <c:pt idx="4">
                  <c:v>22.940223372660508</c:v>
                </c:pt>
                <c:pt idx="5">
                  <c:v>24.738556172813333</c:v>
                </c:pt>
                <c:pt idx="6">
                  <c:v>22.940223372660512</c:v>
                </c:pt>
                <c:pt idx="7">
                  <c:v>18.734575528013664</c:v>
                </c:pt>
                <c:pt idx="8">
                  <c:v>13.114843787536763</c:v>
                </c:pt>
                <c:pt idx="9">
                  <c:v>6.7261221838274414</c:v>
                </c:pt>
                <c:pt idx="10">
                  <c:v>0</c:v>
                </c:pt>
              </c:numCache>
            </c:numRef>
          </c:val>
        </c:ser>
        <c:ser>
          <c:idx val="7"/>
          <c:order val="7"/>
          <c:val>
            <c:numRef>
              <c:f>Charts!$H$179:$H$189</c:f>
              <c:numCache>
                <c:formatCode>0.00</c:formatCode>
                <c:ptCount val="11"/>
                <c:pt idx="0">
                  <c:v>0</c:v>
                </c:pt>
                <c:pt idx="1">
                  <c:v>8.2056621422318177</c:v>
                </c:pt>
                <c:pt idx="2">
                  <c:v>16.197135384802522</c:v>
                </c:pt>
                <c:pt idx="3">
                  <c:v>23.659426657616763</c:v>
                </c:pt>
                <c:pt idx="4">
                  <c:v>29.969459233645964</c:v>
                </c:pt>
                <c:pt idx="5">
                  <c:v>33.587941401852383</c:v>
                </c:pt>
                <c:pt idx="6">
                  <c:v>29.969459233645964</c:v>
                </c:pt>
                <c:pt idx="7">
                  <c:v>23.659426657616763</c:v>
                </c:pt>
                <c:pt idx="8">
                  <c:v>16.197135384802522</c:v>
                </c:pt>
                <c:pt idx="9">
                  <c:v>8.2056621422318177</c:v>
                </c:pt>
                <c:pt idx="10">
                  <c:v>0</c:v>
                </c:pt>
              </c:numCache>
            </c:numRef>
          </c:val>
        </c:ser>
        <c:ser>
          <c:idx val="8"/>
          <c:order val="8"/>
          <c:val>
            <c:numRef>
              <c:f>Charts!$I$179:$I$189</c:f>
              <c:numCache>
                <c:formatCode>0.00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40</c:v>
                </c:pt>
                <c:pt idx="7">
                  <c:v>30</c:v>
                </c:pt>
                <c:pt idx="8">
                  <c:v>20</c:v>
                </c:pt>
                <c:pt idx="9">
                  <c:v>10</c:v>
                </c:pt>
                <c:pt idx="10">
                  <c:v>0</c:v>
                </c:pt>
              </c:numCache>
            </c:numRef>
          </c:val>
        </c:ser>
        <c:bandFmts/>
        <c:axId val="95035392"/>
        <c:axId val="95036928"/>
        <c:axId val="94989376"/>
      </c:surface3DChart>
      <c:catAx>
        <c:axId val="95035392"/>
        <c:scaling>
          <c:orientation val="minMax"/>
        </c:scaling>
        <c:axPos val="b"/>
        <c:tickLblPos val="nextTo"/>
        <c:crossAx val="95036928"/>
        <c:crosses val="autoZero"/>
        <c:auto val="1"/>
        <c:lblAlgn val="ctr"/>
        <c:lblOffset val="100"/>
      </c:catAx>
      <c:valAx>
        <c:axId val="95036928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Temperature</a:t>
                </a:r>
              </a:p>
            </c:rich>
          </c:tx>
        </c:title>
        <c:numFmt formatCode="0.00" sourceLinked="1"/>
        <c:tickLblPos val="nextTo"/>
        <c:crossAx val="95035392"/>
        <c:crosses val="autoZero"/>
        <c:crossBetween val="midCat"/>
      </c:valAx>
      <c:serAx>
        <c:axId val="94989376"/>
        <c:scaling>
          <c:orientation val="minMax"/>
        </c:scaling>
        <c:axPos val="b"/>
        <c:tickLblPos val="nextTo"/>
        <c:crossAx val="95036928"/>
        <c:crosses val="autoZero"/>
      </c:serAx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Grade Comparison Among Instructors</a:t>
            </a:r>
          </a:p>
        </c:rich>
      </c:tx>
      <c:layout/>
    </c:title>
    <c:plotArea>
      <c:layout/>
      <c:barChart>
        <c:barDir val="col"/>
        <c:grouping val="percentStacked"/>
        <c:ser>
          <c:idx val="0"/>
          <c:order val="0"/>
          <c:tx>
            <c:strRef>
              <c:f>Charts!$A$103</c:f>
              <c:strCache>
                <c:ptCount val="1"/>
                <c:pt idx="0">
                  <c:v>As</c:v>
                </c:pt>
              </c:strCache>
            </c:strRef>
          </c:tx>
          <c:dLbls>
            <c:showSerName val="1"/>
          </c:dLbls>
          <c:cat>
            <c:strRef>
              <c:f>Charts!$B$102:$E$102</c:f>
              <c:strCache>
                <c:ptCount val="4"/>
                <c:pt idx="0">
                  <c:v>Rich</c:v>
                </c:pt>
                <c:pt idx="1">
                  <c:v>Ananda</c:v>
                </c:pt>
                <c:pt idx="2">
                  <c:v>Todd</c:v>
                </c:pt>
                <c:pt idx="3">
                  <c:v>Jacobo</c:v>
                </c:pt>
              </c:strCache>
            </c:strRef>
          </c:cat>
          <c:val>
            <c:numRef>
              <c:f>Charts!$B$103:$E$103</c:f>
              <c:numCache>
                <c:formatCode>General</c:formatCode>
                <c:ptCount val="4"/>
                <c:pt idx="0">
                  <c:v>49</c:v>
                </c:pt>
                <c:pt idx="1">
                  <c:v>32</c:v>
                </c:pt>
                <c:pt idx="2">
                  <c:v>13</c:v>
                </c:pt>
                <c:pt idx="3">
                  <c:v>6</c:v>
                </c:pt>
              </c:numCache>
            </c:numRef>
          </c:val>
        </c:ser>
        <c:ser>
          <c:idx val="1"/>
          <c:order val="1"/>
          <c:tx>
            <c:strRef>
              <c:f>Charts!$A$104</c:f>
              <c:strCache>
                <c:ptCount val="1"/>
                <c:pt idx="0">
                  <c:v>Bs</c:v>
                </c:pt>
              </c:strCache>
            </c:strRef>
          </c:tx>
          <c:dLbls>
            <c:showSerName val="1"/>
          </c:dLbls>
          <c:cat>
            <c:strRef>
              <c:f>Charts!$B$102:$E$102</c:f>
              <c:strCache>
                <c:ptCount val="4"/>
                <c:pt idx="0">
                  <c:v>Rich</c:v>
                </c:pt>
                <c:pt idx="1">
                  <c:v>Ananda</c:v>
                </c:pt>
                <c:pt idx="2">
                  <c:v>Todd</c:v>
                </c:pt>
                <c:pt idx="3">
                  <c:v>Jacobo</c:v>
                </c:pt>
              </c:strCache>
            </c:strRef>
          </c:cat>
          <c:val>
            <c:numRef>
              <c:f>Charts!$B$104:$E$104</c:f>
              <c:numCache>
                <c:formatCode>General</c:formatCode>
                <c:ptCount val="4"/>
                <c:pt idx="0">
                  <c:v>36</c:v>
                </c:pt>
                <c:pt idx="1">
                  <c:v>24</c:v>
                </c:pt>
                <c:pt idx="2">
                  <c:v>11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Charts!$A$105</c:f>
              <c:strCache>
                <c:ptCount val="1"/>
                <c:pt idx="0">
                  <c:v>Cs</c:v>
                </c:pt>
              </c:strCache>
            </c:strRef>
          </c:tx>
          <c:dLbls>
            <c:showSerName val="1"/>
          </c:dLbls>
          <c:cat>
            <c:strRef>
              <c:f>Charts!$B$102:$E$102</c:f>
              <c:strCache>
                <c:ptCount val="4"/>
                <c:pt idx="0">
                  <c:v>Rich</c:v>
                </c:pt>
                <c:pt idx="1">
                  <c:v>Ananda</c:v>
                </c:pt>
                <c:pt idx="2">
                  <c:v>Todd</c:v>
                </c:pt>
                <c:pt idx="3">
                  <c:v>Jacobo</c:v>
                </c:pt>
              </c:strCache>
            </c:strRef>
          </c:cat>
          <c:val>
            <c:numRef>
              <c:f>Charts!$B$105:$E$105</c:f>
              <c:numCache>
                <c:formatCode>General</c:formatCode>
                <c:ptCount val="4"/>
                <c:pt idx="0">
                  <c:v>19</c:v>
                </c:pt>
                <c:pt idx="1">
                  <c:v>10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</c:ser>
        <c:ser>
          <c:idx val="3"/>
          <c:order val="3"/>
          <c:tx>
            <c:strRef>
              <c:f>Charts!$A$106</c:f>
              <c:strCache>
                <c:ptCount val="1"/>
                <c:pt idx="0">
                  <c:v>Ds</c:v>
                </c:pt>
              </c:strCache>
            </c:strRef>
          </c:tx>
          <c:dLbls>
            <c:showSerName val="1"/>
          </c:dLbls>
          <c:cat>
            <c:strRef>
              <c:f>Charts!$B$102:$E$102</c:f>
              <c:strCache>
                <c:ptCount val="4"/>
                <c:pt idx="0">
                  <c:v>Rich</c:v>
                </c:pt>
                <c:pt idx="1">
                  <c:v>Ananda</c:v>
                </c:pt>
                <c:pt idx="2">
                  <c:v>Todd</c:v>
                </c:pt>
                <c:pt idx="3">
                  <c:v>Jacobo</c:v>
                </c:pt>
              </c:strCache>
            </c:strRef>
          </c:cat>
          <c:val>
            <c:numRef>
              <c:f>Charts!$B$106:$E$106</c:f>
              <c:numCache>
                <c:formatCode>General</c:formatCode>
                <c:ptCount val="4"/>
                <c:pt idx="0">
                  <c:v>3</c:v>
                </c:pt>
                <c:pt idx="1">
                  <c:v>5</c:v>
                </c:pt>
                <c:pt idx="2">
                  <c:v>11</c:v>
                </c:pt>
                <c:pt idx="3">
                  <c:v>2</c:v>
                </c:pt>
              </c:numCache>
            </c:numRef>
          </c:val>
        </c:ser>
        <c:ser>
          <c:idx val="4"/>
          <c:order val="4"/>
          <c:tx>
            <c:strRef>
              <c:f>Charts!$A$107</c:f>
              <c:strCache>
                <c:ptCount val="1"/>
                <c:pt idx="0">
                  <c:v>Fs</c:v>
                </c:pt>
              </c:strCache>
            </c:strRef>
          </c:tx>
          <c:cat>
            <c:strRef>
              <c:f>Charts!$B$102:$E$102</c:f>
              <c:strCache>
                <c:ptCount val="4"/>
                <c:pt idx="0">
                  <c:v>Rich</c:v>
                </c:pt>
                <c:pt idx="1">
                  <c:v>Ananda</c:v>
                </c:pt>
                <c:pt idx="2">
                  <c:v>Todd</c:v>
                </c:pt>
                <c:pt idx="3">
                  <c:v>Jacobo</c:v>
                </c:pt>
              </c:strCache>
            </c:strRef>
          </c:cat>
          <c:val>
            <c:numRef>
              <c:f>Charts!$B$107:$E$107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gapWidth val="118"/>
        <c:overlap val="100"/>
        <c:axId val="95082752"/>
        <c:axId val="95100928"/>
      </c:barChart>
      <c:catAx>
        <c:axId val="95082752"/>
        <c:scaling>
          <c:orientation val="minMax"/>
        </c:scaling>
        <c:axPos val="b"/>
        <c:tickLblPos val="nextTo"/>
        <c:crossAx val="95100928"/>
        <c:crosses val="autoZero"/>
        <c:auto val="1"/>
        <c:lblAlgn val="ctr"/>
        <c:lblOffset val="100"/>
      </c:catAx>
      <c:valAx>
        <c:axId val="95100928"/>
        <c:scaling>
          <c:orientation val="minMax"/>
        </c:scaling>
        <c:axPos val="l"/>
        <c:majorGridlines/>
        <c:numFmt formatCode="0%" sourceLinked="1"/>
        <c:tickLblPos val="nextTo"/>
        <c:crossAx val="950827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smoothMarker"/>
        <c:ser>
          <c:idx val="0"/>
          <c:order val="0"/>
          <c:tx>
            <c:v>Hire Top Candidate</c:v>
          </c:tx>
          <c:trendline>
            <c:trendlineType val="poly"/>
            <c:order val="2"/>
            <c:dispEq val="1"/>
            <c:trendlineLbl>
              <c:layout>
                <c:manualLayout>
                  <c:x val="0.44173513958034794"/>
                  <c:y val="0.38292075850069301"/>
                </c:manualLayout>
              </c:layout>
              <c:numFmt formatCode="General" sourceLinked="0"/>
            </c:trendlineLbl>
          </c:trendline>
          <c:xVal>
            <c:numRef>
              <c:f>Trendline!$D$2:$L$2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</c:numCache>
            </c:numRef>
          </c:xVal>
          <c:yVal>
            <c:numRef>
              <c:f>Trendline!$D$3:$L$3</c:f>
              <c:numCache>
                <c:formatCode>0%</c:formatCode>
                <c:ptCount val="9"/>
                <c:pt idx="0">
                  <c:v>0.17</c:v>
                </c:pt>
                <c:pt idx="1">
                  <c:v>0.23200000000000001</c:v>
                </c:pt>
                <c:pt idx="2">
                  <c:v>0.26200000000000001</c:v>
                </c:pt>
                <c:pt idx="3">
                  <c:v>0.316</c:v>
                </c:pt>
                <c:pt idx="4">
                  <c:v>0.36599999999999999</c:v>
                </c:pt>
                <c:pt idx="5">
                  <c:v>0.39800000000000002</c:v>
                </c:pt>
                <c:pt idx="6">
                  <c:v>0.38200000000000001</c:v>
                </c:pt>
                <c:pt idx="7">
                  <c:v>0.40400000000000003</c:v>
                </c:pt>
                <c:pt idx="8">
                  <c:v>0.35399999999999998</c:v>
                </c:pt>
              </c:numCache>
            </c:numRef>
          </c:yVal>
          <c:smooth val="1"/>
        </c:ser>
        <c:axId val="95265152"/>
        <c:axId val="95266688"/>
      </c:scatterChart>
      <c:valAx>
        <c:axId val="952651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Candidatse Pre-Interiewed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</c:title>
        <c:numFmt formatCode="General" sourceLinked="1"/>
        <c:tickLblPos val="nextTo"/>
        <c:crossAx val="95266688"/>
        <c:crosses val="autoZero"/>
        <c:crossBetween val="midCat"/>
      </c:valAx>
      <c:valAx>
        <c:axId val="952666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Time Top Candidate Hired</a:t>
                </a:r>
              </a:p>
            </c:rich>
          </c:tx>
          <c:layout/>
        </c:title>
        <c:numFmt formatCode="0%" sourceLinked="1"/>
        <c:tickLblPos val="nextTo"/>
        <c:crossAx val="952651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0</xdr:row>
      <xdr:rowOff>133350</xdr:rowOff>
    </xdr:from>
    <xdr:to>
      <xdr:col>11</xdr:col>
      <xdr:colOff>504825</xdr:colOff>
      <xdr:row>17</xdr:row>
      <xdr:rowOff>123825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590550</xdr:colOff>
      <xdr:row>24</xdr:row>
      <xdr:rowOff>76200</xdr:rowOff>
    </xdr:from>
    <xdr:to>
      <xdr:col>11</xdr:col>
      <xdr:colOff>285750</xdr:colOff>
      <xdr:row>41</xdr:row>
      <xdr:rowOff>66675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295275</xdr:colOff>
      <xdr:row>48</xdr:row>
      <xdr:rowOff>85725</xdr:rowOff>
    </xdr:from>
    <xdr:to>
      <xdr:col>11</xdr:col>
      <xdr:colOff>600075</xdr:colOff>
      <xdr:row>65</xdr:row>
      <xdr:rowOff>76200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428624</xdr:colOff>
      <xdr:row>72</xdr:row>
      <xdr:rowOff>9525</xdr:rowOff>
    </xdr:from>
    <xdr:to>
      <xdr:col>13</xdr:col>
      <xdr:colOff>209549</xdr:colOff>
      <xdr:row>93</xdr:row>
      <xdr:rowOff>57150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66675</xdr:colOff>
      <xdr:row>123</xdr:row>
      <xdr:rowOff>114300</xdr:rowOff>
    </xdr:from>
    <xdr:to>
      <xdr:col>11</xdr:col>
      <xdr:colOff>371475</xdr:colOff>
      <xdr:row>140</xdr:row>
      <xdr:rowOff>104775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228600</xdr:colOff>
      <xdr:row>146</xdr:row>
      <xdr:rowOff>142875</xdr:rowOff>
    </xdr:from>
    <xdr:to>
      <xdr:col>12</xdr:col>
      <xdr:colOff>533400</xdr:colOff>
      <xdr:row>172</xdr:row>
      <xdr:rowOff>47625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466724</xdr:colOff>
      <xdr:row>190</xdr:row>
      <xdr:rowOff>19050</xdr:rowOff>
    </xdr:from>
    <xdr:to>
      <xdr:col>13</xdr:col>
      <xdr:colOff>476249</xdr:colOff>
      <xdr:row>213</xdr:row>
      <xdr:rowOff>47625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361950</xdr:colOff>
      <xdr:row>100</xdr:row>
      <xdr:rowOff>38100</xdr:rowOff>
    </xdr:from>
    <xdr:to>
      <xdr:col>13</xdr:col>
      <xdr:colOff>57150</xdr:colOff>
      <xdr:row>117</xdr:row>
      <xdr:rowOff>28575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14</xdr:row>
      <xdr:rowOff>76200</xdr:rowOff>
    </xdr:from>
    <xdr:to>
      <xdr:col>9</xdr:col>
      <xdr:colOff>352425</xdr:colOff>
      <xdr:row>35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I189"/>
  <sheetViews>
    <sheetView tabSelected="1" workbookViewId="0">
      <selection activeCell="B4" sqref="A4:B4"/>
    </sheetView>
  </sheetViews>
  <sheetFormatPr defaultRowHeight="12.75"/>
  <cols>
    <col min="1" max="1" width="14.85546875" bestFit="1" customWidth="1"/>
    <col min="2" max="2" width="11.5703125" bestFit="1" customWidth="1"/>
    <col min="3" max="3" width="10.140625" bestFit="1" customWidth="1"/>
  </cols>
  <sheetData>
    <row r="1" spans="1:2">
      <c r="A1" s="7" t="s">
        <v>35</v>
      </c>
    </row>
    <row r="2" spans="1:2">
      <c r="A2" s="3" t="s">
        <v>0</v>
      </c>
      <c r="B2" s="1" t="s">
        <v>34</v>
      </c>
    </row>
    <row r="3" spans="1:2">
      <c r="A3" t="s">
        <v>1</v>
      </c>
      <c r="B3">
        <v>20</v>
      </c>
    </row>
    <row r="4" spans="1:2">
      <c r="A4" t="s">
        <v>2</v>
      </c>
      <c r="B4">
        <v>30</v>
      </c>
    </row>
    <row r="5" spans="1:2">
      <c r="A5" t="s">
        <v>3</v>
      </c>
      <c r="B5">
        <v>17</v>
      </c>
    </row>
    <row r="6" spans="1:2">
      <c r="A6" t="s">
        <v>4</v>
      </c>
      <c r="B6">
        <v>8</v>
      </c>
    </row>
    <row r="7" spans="1:2">
      <c r="A7" t="s">
        <v>5</v>
      </c>
      <c r="B7">
        <v>2</v>
      </c>
    </row>
    <row r="28" spans="1:3">
      <c r="A28" s="7" t="s">
        <v>50</v>
      </c>
    </row>
    <row r="29" spans="1:3">
      <c r="A29" t="s">
        <v>0</v>
      </c>
      <c r="B29" s="1" t="s">
        <v>29</v>
      </c>
      <c r="C29" s="1" t="s">
        <v>28</v>
      </c>
    </row>
    <row r="30" spans="1:3">
      <c r="A30" t="s">
        <v>1</v>
      </c>
      <c r="B30">
        <v>20</v>
      </c>
      <c r="C30">
        <v>14</v>
      </c>
    </row>
    <row r="31" spans="1:3">
      <c r="A31" t="s">
        <v>2</v>
      </c>
      <c r="B31">
        <v>30</v>
      </c>
      <c r="C31">
        <v>34</v>
      </c>
    </row>
    <row r="32" spans="1:3">
      <c r="A32" t="s">
        <v>3</v>
      </c>
      <c r="B32">
        <v>17</v>
      </c>
      <c r="C32">
        <v>16</v>
      </c>
    </row>
    <row r="33" spans="1:3">
      <c r="A33" t="s">
        <v>4</v>
      </c>
      <c r="B33">
        <v>8</v>
      </c>
      <c r="C33">
        <v>10</v>
      </c>
    </row>
    <row r="34" spans="1:3">
      <c r="A34" t="s">
        <v>5</v>
      </c>
      <c r="B34">
        <v>2</v>
      </c>
      <c r="C34">
        <v>3</v>
      </c>
    </row>
    <row r="51" spans="1:3">
      <c r="A51" s="7" t="s">
        <v>36</v>
      </c>
    </row>
    <row r="52" spans="1:3">
      <c r="A52" t="s">
        <v>0</v>
      </c>
      <c r="B52" t="s">
        <v>29</v>
      </c>
      <c r="C52" t="s">
        <v>28</v>
      </c>
    </row>
    <row r="53" spans="1:3">
      <c r="A53" t="s">
        <v>1</v>
      </c>
      <c r="B53">
        <v>20</v>
      </c>
      <c r="C53">
        <v>14</v>
      </c>
    </row>
    <row r="54" spans="1:3">
      <c r="A54" t="s">
        <v>2</v>
      </c>
      <c r="B54">
        <v>30</v>
      </c>
      <c r="C54">
        <v>34</v>
      </c>
    </row>
    <row r="55" spans="1:3">
      <c r="A55" t="s">
        <v>3</v>
      </c>
      <c r="B55">
        <v>17</v>
      </c>
      <c r="C55">
        <v>16</v>
      </c>
    </row>
    <row r="56" spans="1:3">
      <c r="A56" t="s">
        <v>4</v>
      </c>
      <c r="B56">
        <v>8</v>
      </c>
      <c r="C56">
        <v>10</v>
      </c>
    </row>
    <row r="57" spans="1:3">
      <c r="A57" t="s">
        <v>5</v>
      </c>
      <c r="B57">
        <v>2</v>
      </c>
      <c r="C57">
        <v>3</v>
      </c>
    </row>
    <row r="76" spans="1:4">
      <c r="A76" s="7" t="s">
        <v>37</v>
      </c>
    </row>
    <row r="77" spans="1:4">
      <c r="A77" s="3" t="s">
        <v>6</v>
      </c>
      <c r="B77" s="1" t="s">
        <v>7</v>
      </c>
      <c r="C77" s="1" t="s">
        <v>8</v>
      </c>
      <c r="D77" s="1" t="s">
        <v>9</v>
      </c>
    </row>
    <row r="78" spans="1:4">
      <c r="A78" t="s">
        <v>12</v>
      </c>
      <c r="B78">
        <v>10</v>
      </c>
      <c r="C78">
        <v>4</v>
      </c>
      <c r="D78">
        <f>SUM(B78:C78)</f>
        <v>14</v>
      </c>
    </row>
    <row r="79" spans="1:4">
      <c r="A79" t="s">
        <v>13</v>
      </c>
      <c r="B79">
        <v>15</v>
      </c>
      <c r="C79">
        <v>7</v>
      </c>
      <c r="D79">
        <f t="shared" ref="D79:D89" si="0">SUM(B79:C79)</f>
        <v>22</v>
      </c>
    </row>
    <row r="80" spans="1:4">
      <c r="A80" t="s">
        <v>14</v>
      </c>
      <c r="B80">
        <v>12</v>
      </c>
      <c r="C80">
        <v>15</v>
      </c>
      <c r="D80">
        <f t="shared" si="0"/>
        <v>27</v>
      </c>
    </row>
    <row r="81" spans="1:4">
      <c r="A81" t="s">
        <v>15</v>
      </c>
      <c r="B81">
        <v>8</v>
      </c>
      <c r="C81">
        <v>18</v>
      </c>
      <c r="D81">
        <f t="shared" si="0"/>
        <v>26</v>
      </c>
    </row>
    <row r="82" spans="1:4">
      <c r="A82" t="s">
        <v>10</v>
      </c>
      <c r="B82">
        <v>6</v>
      </c>
      <c r="C82">
        <v>14</v>
      </c>
      <c r="D82">
        <f t="shared" si="0"/>
        <v>20</v>
      </c>
    </row>
    <row r="83" spans="1:4">
      <c r="A83" t="s">
        <v>16</v>
      </c>
      <c r="B83">
        <v>8</v>
      </c>
      <c r="C83">
        <v>15</v>
      </c>
      <c r="D83">
        <f t="shared" si="0"/>
        <v>23</v>
      </c>
    </row>
    <row r="84" spans="1:4">
      <c r="A84" t="s">
        <v>17</v>
      </c>
      <c r="B84">
        <v>12</v>
      </c>
      <c r="C84">
        <v>12</v>
      </c>
      <c r="D84">
        <f t="shared" si="0"/>
        <v>24</v>
      </c>
    </row>
    <row r="85" spans="1:4">
      <c r="A85" t="s">
        <v>18</v>
      </c>
      <c r="B85">
        <v>18</v>
      </c>
      <c r="C85">
        <v>8</v>
      </c>
      <c r="D85">
        <f t="shared" si="0"/>
        <v>26</v>
      </c>
    </row>
    <row r="86" spans="1:4">
      <c r="A86" t="s">
        <v>11</v>
      </c>
      <c r="B86">
        <v>24</v>
      </c>
      <c r="C86">
        <v>5</v>
      </c>
      <c r="D86">
        <f t="shared" si="0"/>
        <v>29</v>
      </c>
    </row>
    <row r="87" spans="1:4">
      <c r="A87" t="s">
        <v>19</v>
      </c>
      <c r="B87">
        <v>16</v>
      </c>
      <c r="C87">
        <v>8</v>
      </c>
      <c r="D87">
        <f t="shared" si="0"/>
        <v>24</v>
      </c>
    </row>
    <row r="88" spans="1:4">
      <c r="A88" t="s">
        <v>20</v>
      </c>
      <c r="B88">
        <v>10</v>
      </c>
      <c r="C88">
        <v>4</v>
      </c>
      <c r="D88">
        <f t="shared" si="0"/>
        <v>14</v>
      </c>
    </row>
    <row r="89" spans="1:4">
      <c r="A89" t="s">
        <v>21</v>
      </c>
      <c r="B89">
        <v>12</v>
      </c>
      <c r="C89">
        <v>6</v>
      </c>
      <c r="D89">
        <f t="shared" si="0"/>
        <v>18</v>
      </c>
    </row>
    <row r="100" spans="1:5">
      <c r="A100" s="7" t="s">
        <v>48</v>
      </c>
    </row>
    <row r="101" spans="1:5">
      <c r="A101" s="7" t="s">
        <v>49</v>
      </c>
    </row>
    <row r="102" spans="1:5">
      <c r="B102" s="1" t="s">
        <v>44</v>
      </c>
      <c r="C102" s="1" t="s">
        <v>45</v>
      </c>
      <c r="D102" s="1" t="s">
        <v>47</v>
      </c>
      <c r="E102" s="1" t="s">
        <v>46</v>
      </c>
    </row>
    <row r="103" spans="1:5">
      <c r="A103" t="s">
        <v>1</v>
      </c>
      <c r="B103">
        <v>49</v>
      </c>
      <c r="C103">
        <v>32</v>
      </c>
      <c r="D103">
        <v>13</v>
      </c>
      <c r="E103">
        <v>6</v>
      </c>
    </row>
    <row r="104" spans="1:5">
      <c r="A104" t="s">
        <v>2</v>
      </c>
      <c r="B104">
        <v>36</v>
      </c>
      <c r="C104">
        <v>24</v>
      </c>
      <c r="D104">
        <v>11</v>
      </c>
      <c r="E104">
        <v>10</v>
      </c>
    </row>
    <row r="105" spans="1:5">
      <c r="A105" t="s">
        <v>3</v>
      </c>
      <c r="B105">
        <v>19</v>
      </c>
      <c r="C105">
        <v>10</v>
      </c>
      <c r="D105">
        <v>4</v>
      </c>
      <c r="E105">
        <v>4</v>
      </c>
    </row>
    <row r="106" spans="1:5">
      <c r="A106" t="s">
        <v>4</v>
      </c>
      <c r="B106">
        <v>3</v>
      </c>
      <c r="C106">
        <v>5</v>
      </c>
      <c r="D106">
        <v>11</v>
      </c>
      <c r="E106">
        <v>2</v>
      </c>
    </row>
    <row r="107" spans="1:5">
      <c r="A107" t="s">
        <v>5</v>
      </c>
      <c r="B107">
        <v>2</v>
      </c>
      <c r="C107">
        <v>0</v>
      </c>
      <c r="D107">
        <v>1</v>
      </c>
      <c r="E107">
        <v>0</v>
      </c>
    </row>
    <row r="109" spans="1:5">
      <c r="D109" s="1"/>
    </row>
    <row r="126" spans="1:3">
      <c r="A126" s="7" t="s">
        <v>39</v>
      </c>
    </row>
    <row r="127" spans="1:3">
      <c r="A127" s="8" t="s">
        <v>22</v>
      </c>
      <c r="B127" t="s">
        <v>23</v>
      </c>
      <c r="C127" t="s">
        <v>24</v>
      </c>
    </row>
    <row r="128" spans="1:3">
      <c r="A128" t="s">
        <v>25</v>
      </c>
      <c r="B128" s="2">
        <v>7000000</v>
      </c>
      <c r="C128" s="2">
        <v>10000000</v>
      </c>
    </row>
    <row r="129" spans="1:3">
      <c r="A129" t="s">
        <v>26</v>
      </c>
      <c r="B129" s="2">
        <v>2000000</v>
      </c>
      <c r="C129" s="2">
        <v>6000000</v>
      </c>
    </row>
    <row r="130" spans="1:3">
      <c r="A130" t="s">
        <v>27</v>
      </c>
      <c r="B130" s="2">
        <v>500000</v>
      </c>
      <c r="C130" s="2">
        <v>1800000</v>
      </c>
    </row>
    <row r="153" spans="1:4">
      <c r="A153" s="7" t="s">
        <v>38</v>
      </c>
    </row>
    <row r="154" spans="1:4">
      <c r="A154" s="1" t="s">
        <v>30</v>
      </c>
      <c r="B154" s="1" t="s">
        <v>31</v>
      </c>
      <c r="C154" s="1" t="s">
        <v>32</v>
      </c>
      <c r="D154" s="1" t="s">
        <v>33</v>
      </c>
    </row>
    <row r="155" spans="1:4">
      <c r="A155">
        <v>1</v>
      </c>
      <c r="B155">
        <v>285</v>
      </c>
      <c r="C155">
        <v>12</v>
      </c>
      <c r="D155" s="1">
        <v>37</v>
      </c>
    </row>
    <row r="156" spans="1:4">
      <c r="A156">
        <v>2</v>
      </c>
      <c r="B156">
        <v>442</v>
      </c>
      <c r="C156">
        <v>3</v>
      </c>
      <c r="D156">
        <v>20</v>
      </c>
    </row>
    <row r="157" spans="1:4">
      <c r="A157">
        <v>3</v>
      </c>
      <c r="B157">
        <v>240</v>
      </c>
      <c r="C157">
        <v>5</v>
      </c>
      <c r="D157">
        <v>28</v>
      </c>
    </row>
    <row r="158" spans="1:4">
      <c r="A158">
        <v>4</v>
      </c>
      <c r="B158">
        <v>275</v>
      </c>
      <c r="C158">
        <v>18</v>
      </c>
      <c r="D158">
        <v>43</v>
      </c>
    </row>
    <row r="159" spans="1:4">
      <c r="A159">
        <v>5</v>
      </c>
      <c r="B159">
        <v>290</v>
      </c>
      <c r="C159">
        <v>1</v>
      </c>
      <c r="D159">
        <v>2</v>
      </c>
    </row>
    <row r="160" spans="1:4">
      <c r="A160">
        <v>6</v>
      </c>
      <c r="B160">
        <v>380</v>
      </c>
      <c r="C160">
        <v>17</v>
      </c>
      <c r="D160">
        <v>15</v>
      </c>
    </row>
    <row r="161" spans="1:4">
      <c r="A161">
        <v>7</v>
      </c>
      <c r="B161">
        <v>188</v>
      </c>
      <c r="C161">
        <v>13</v>
      </c>
      <c r="D161">
        <v>13</v>
      </c>
    </row>
    <row r="162" spans="1:4">
      <c r="A162">
        <v>8</v>
      </c>
      <c r="B162">
        <v>301</v>
      </c>
      <c r="C162">
        <v>7</v>
      </c>
      <c r="D162">
        <v>32</v>
      </c>
    </row>
    <row r="166" spans="1:4">
      <c r="C166" s="1"/>
    </row>
    <row r="177" spans="1:9">
      <c r="A177" s="7" t="s">
        <v>40</v>
      </c>
    </row>
    <row r="179" spans="1:9">
      <c r="A179" s="4">
        <v>0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4">
        <v>0</v>
      </c>
    </row>
    <row r="180" spans="1:9">
      <c r="A180" s="4">
        <v>10</v>
      </c>
      <c r="B180" s="6">
        <v>8.2056621422318177</v>
      </c>
      <c r="C180" s="6">
        <v>6.7261221838274414</v>
      </c>
      <c r="D180" s="6">
        <v>5.7698699059871315</v>
      </c>
      <c r="E180" s="6">
        <v>5.4410524358947523</v>
      </c>
      <c r="F180" s="6">
        <v>5.7698699059871315</v>
      </c>
      <c r="G180" s="6">
        <v>6.7261221838274414</v>
      </c>
      <c r="H180" s="6">
        <v>8.2056621422318177</v>
      </c>
      <c r="I180" s="4">
        <v>10</v>
      </c>
    </row>
    <row r="181" spans="1:9">
      <c r="A181" s="4">
        <v>20</v>
      </c>
      <c r="B181" s="6">
        <v>16.197135384802522</v>
      </c>
      <c r="C181" s="6">
        <v>13.114843787536763</v>
      </c>
      <c r="D181" s="6">
        <v>11.155159794829313</v>
      </c>
      <c r="E181" s="6">
        <v>10.487325808570784</v>
      </c>
      <c r="F181" s="6">
        <v>11.155159794829313</v>
      </c>
      <c r="G181" s="6">
        <v>13.114843787536763</v>
      </c>
      <c r="H181" s="6">
        <v>16.197135384802522</v>
      </c>
      <c r="I181" s="4">
        <v>20</v>
      </c>
    </row>
    <row r="182" spans="1:9">
      <c r="A182" s="4">
        <v>30</v>
      </c>
      <c r="B182" s="6">
        <v>23.659426657616763</v>
      </c>
      <c r="C182" s="6">
        <v>18.734575528013671</v>
      </c>
      <c r="D182" s="6">
        <v>15.71058850208064</v>
      </c>
      <c r="E182" s="6">
        <v>14.697968608600906</v>
      </c>
      <c r="F182" s="6">
        <v>15.71058850208064</v>
      </c>
      <c r="G182" s="6">
        <v>18.734575528013671</v>
      </c>
      <c r="H182" s="6">
        <v>23.659426657616763</v>
      </c>
      <c r="I182" s="4">
        <v>30</v>
      </c>
    </row>
    <row r="183" spans="1:9">
      <c r="A183" s="4">
        <v>40</v>
      </c>
      <c r="B183" s="6">
        <v>29.969459233645964</v>
      </c>
      <c r="C183" s="6">
        <v>22.940223372660508</v>
      </c>
      <c r="D183" s="6">
        <v>18.890610866570327</v>
      </c>
      <c r="E183" s="6">
        <v>17.571709009209062</v>
      </c>
      <c r="F183" s="6">
        <v>18.890610866570327</v>
      </c>
      <c r="G183" s="6">
        <v>22.940223372660508</v>
      </c>
      <c r="H183" s="6">
        <v>29.969459233645964</v>
      </c>
      <c r="I183" s="4">
        <v>40</v>
      </c>
    </row>
    <row r="184" spans="1:9">
      <c r="A184" s="4">
        <v>50</v>
      </c>
      <c r="B184" s="6">
        <v>33.587941401852383</v>
      </c>
      <c r="C184" s="6">
        <v>24.738556172813333</v>
      </c>
      <c r="D184" s="6">
        <v>20.087622759072939</v>
      </c>
      <c r="E184" s="6">
        <v>18.616925128782825</v>
      </c>
      <c r="F184" s="6">
        <v>20.087622759072939</v>
      </c>
      <c r="G184" s="6">
        <v>24.738556172813333</v>
      </c>
      <c r="H184" s="6">
        <v>33.587941401852383</v>
      </c>
      <c r="I184" s="4">
        <v>50</v>
      </c>
    </row>
    <row r="185" spans="1:9">
      <c r="A185" s="4">
        <v>40</v>
      </c>
      <c r="B185" s="6">
        <v>29.969459233645964</v>
      </c>
      <c r="C185" s="6">
        <v>22.940223372660512</v>
      </c>
      <c r="D185" s="6">
        <v>18.890610866570327</v>
      </c>
      <c r="E185" s="6">
        <v>17.571709009209062</v>
      </c>
      <c r="F185" s="6">
        <v>18.890610866570327</v>
      </c>
      <c r="G185" s="6">
        <v>22.940223372660512</v>
      </c>
      <c r="H185" s="6">
        <v>29.969459233645964</v>
      </c>
      <c r="I185" s="4">
        <v>40</v>
      </c>
    </row>
    <row r="186" spans="1:9">
      <c r="A186" s="4">
        <v>30</v>
      </c>
      <c r="B186" s="6">
        <v>23.659426657616763</v>
      </c>
      <c r="C186" s="6">
        <v>18.734575528013664</v>
      </c>
      <c r="D186" s="6">
        <v>15.71058850208064</v>
      </c>
      <c r="E186" s="6">
        <v>14.697968608600904</v>
      </c>
      <c r="F186" s="6">
        <v>15.71058850208064</v>
      </c>
      <c r="G186" s="6">
        <v>18.734575528013664</v>
      </c>
      <c r="H186" s="6">
        <v>23.659426657616763</v>
      </c>
      <c r="I186" s="4">
        <v>30</v>
      </c>
    </row>
    <row r="187" spans="1:9">
      <c r="A187" s="4">
        <v>20</v>
      </c>
      <c r="B187" s="6">
        <v>16.197135384802522</v>
      </c>
      <c r="C187" s="6">
        <v>13.114843787536763</v>
      </c>
      <c r="D187" s="6">
        <v>11.155159794829311</v>
      </c>
      <c r="E187" s="6">
        <v>10.487325808570784</v>
      </c>
      <c r="F187" s="6">
        <v>11.155159794829311</v>
      </c>
      <c r="G187" s="6">
        <v>13.114843787536763</v>
      </c>
      <c r="H187" s="6">
        <v>16.197135384802522</v>
      </c>
      <c r="I187" s="4">
        <v>20</v>
      </c>
    </row>
    <row r="188" spans="1:9">
      <c r="A188" s="4">
        <v>10</v>
      </c>
      <c r="B188" s="6">
        <v>8.2056621422318177</v>
      </c>
      <c r="C188" s="6">
        <v>6.7261221838274414</v>
      </c>
      <c r="D188" s="6">
        <v>5.7698699059871315</v>
      </c>
      <c r="E188" s="6">
        <v>5.4410524358947523</v>
      </c>
      <c r="F188" s="6">
        <v>5.7698699059871315</v>
      </c>
      <c r="G188" s="6">
        <v>6.7261221838274414</v>
      </c>
      <c r="H188" s="6">
        <v>8.2056621422318177</v>
      </c>
      <c r="I188" s="4">
        <v>10</v>
      </c>
    </row>
    <row r="189" spans="1:9">
      <c r="A189" s="4">
        <v>0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4">
        <v>0</v>
      </c>
    </row>
  </sheetData>
  <phoneticPr fontId="1" type="noConversion"/>
  <printOptions headings="1" gridLines="1"/>
  <pageMargins left="0.75" right="0.75" top="1" bottom="1" header="0.5" footer="0.5"/>
  <pageSetup scale="51" fitToHeight="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activeCell="K23" sqref="K23"/>
    </sheetView>
  </sheetViews>
  <sheetFormatPr defaultRowHeight="12.75"/>
  <cols>
    <col min="4" max="4" width="9.5703125" bestFit="1" customWidth="1"/>
    <col min="5" max="12" width="10.5703125" bestFit="1" customWidth="1"/>
  </cols>
  <sheetData>
    <row r="1" spans="1:12">
      <c r="D1" t="str">
        <f>"Interview "&amp;D2</f>
        <v>Interview 5</v>
      </c>
      <c r="E1" t="str">
        <f>"Interview "&amp;E2</f>
        <v>Interview 10</v>
      </c>
      <c r="F1" t="str">
        <f t="shared" ref="F1:L1" si="0">"Interview "&amp;F2</f>
        <v>Interview 15</v>
      </c>
      <c r="G1" t="str">
        <f t="shared" si="0"/>
        <v>Interview 20</v>
      </c>
      <c r="H1" t="str">
        <f t="shared" si="0"/>
        <v>Interview 25</v>
      </c>
      <c r="I1" t="str">
        <f t="shared" si="0"/>
        <v>Interview 30</v>
      </c>
      <c r="J1" t="str">
        <f t="shared" si="0"/>
        <v>Interview 35</v>
      </c>
      <c r="K1" t="str">
        <f t="shared" si="0"/>
        <v>Interview 40</v>
      </c>
      <c r="L1" t="str">
        <f t="shared" si="0"/>
        <v>Interview 45</v>
      </c>
    </row>
    <row r="2" spans="1:12">
      <c r="A2" s="7" t="s">
        <v>41</v>
      </c>
      <c r="B2" s="7" t="s">
        <v>42</v>
      </c>
      <c r="C2" s="7" t="s">
        <v>43</v>
      </c>
      <c r="D2" s="9">
        <v>5</v>
      </c>
      <c r="E2" s="9">
        <v>10</v>
      </c>
      <c r="F2" s="9">
        <v>15</v>
      </c>
      <c r="G2" s="9">
        <v>20</v>
      </c>
      <c r="H2" s="9">
        <v>25</v>
      </c>
      <c r="I2" s="9">
        <v>30</v>
      </c>
      <c r="J2" s="9">
        <v>35</v>
      </c>
      <c r="K2" s="9">
        <v>40</v>
      </c>
      <c r="L2" s="9">
        <v>45</v>
      </c>
    </row>
    <row r="3" spans="1:12">
      <c r="A3" s="8" t="str">
        <f>"Top "&amp;C3</f>
        <v>Top 1</v>
      </c>
      <c r="B3" s="10">
        <f ca="1">SUM(INDIRECT("$I$2:I"&amp;(C3+1)))</f>
        <v>30</v>
      </c>
      <c r="C3" s="11">
        <v>1</v>
      </c>
      <c r="D3" s="12">
        <v>0.17</v>
      </c>
      <c r="E3" s="12">
        <v>0.23200000000000001</v>
      </c>
      <c r="F3" s="12">
        <v>0.26200000000000001</v>
      </c>
      <c r="G3" s="12">
        <v>0.316</v>
      </c>
      <c r="H3" s="12">
        <v>0.36599999999999999</v>
      </c>
      <c r="I3" s="12">
        <v>0.39800000000000002</v>
      </c>
      <c r="J3" s="12">
        <v>0.38200000000000001</v>
      </c>
      <c r="K3" s="12">
        <v>0.40400000000000003</v>
      </c>
      <c r="L3" s="12">
        <v>0.35399999999999998</v>
      </c>
    </row>
    <row r="4" spans="1:12">
      <c r="A4" s="8" t="str">
        <f t="shared" ref="A4:A12" si="1">"Top "&amp;C4</f>
        <v>Top 2</v>
      </c>
      <c r="B4" s="10">
        <f t="shared" ref="B4:B12" ca="1" si="2">SUM(INDIRECT("$I$2:I"&amp;(C4+1)))</f>
        <v>30.398</v>
      </c>
      <c r="C4" s="11">
        <v>2</v>
      </c>
      <c r="D4" s="12">
        <v>0.28800000000000003</v>
      </c>
      <c r="E4" s="12">
        <v>0.36</v>
      </c>
      <c r="F4" s="12">
        <v>0.438</v>
      </c>
      <c r="G4" s="12">
        <v>0.5</v>
      </c>
      <c r="H4" s="12">
        <v>0.51800000000000002</v>
      </c>
      <c r="I4" s="12">
        <v>0.57600000000000007</v>
      </c>
      <c r="J4" s="12">
        <v>0.53200000000000003</v>
      </c>
      <c r="K4" s="12">
        <v>0.51800000000000002</v>
      </c>
      <c r="L4" s="12">
        <v>0.45799999999999996</v>
      </c>
    </row>
    <row r="5" spans="1:12">
      <c r="A5" s="8" t="str">
        <f t="shared" si="1"/>
        <v>Top 3</v>
      </c>
      <c r="B5" s="10">
        <f t="shared" ca="1" si="2"/>
        <v>30.974</v>
      </c>
      <c r="C5" s="11">
        <v>3</v>
      </c>
      <c r="D5" s="12">
        <v>0.35800000000000004</v>
      </c>
      <c r="E5" s="12">
        <v>0.44999999999999996</v>
      </c>
      <c r="F5" s="12">
        <v>0.54800000000000004</v>
      </c>
      <c r="G5" s="12">
        <v>0.59799999999999998</v>
      </c>
      <c r="H5" s="12">
        <v>0.60199999999999998</v>
      </c>
      <c r="I5" s="12">
        <v>0.64000000000000012</v>
      </c>
      <c r="J5" s="12">
        <v>0.59800000000000009</v>
      </c>
      <c r="K5" s="12">
        <v>0.59199999999999997</v>
      </c>
      <c r="L5" s="12">
        <v>0.52600000000000002</v>
      </c>
    </row>
    <row r="6" spans="1:12">
      <c r="A6" s="8" t="str">
        <f t="shared" si="1"/>
        <v>Top 4</v>
      </c>
      <c r="B6" s="10">
        <f t="shared" ca="1" si="2"/>
        <v>31.614000000000001</v>
      </c>
      <c r="C6" s="11">
        <v>4</v>
      </c>
      <c r="D6" s="12">
        <v>0.41600000000000004</v>
      </c>
      <c r="E6" s="12">
        <v>0.52</v>
      </c>
      <c r="F6" s="12">
        <v>0.6160000000000001</v>
      </c>
      <c r="G6" s="12">
        <v>0.67199999999999993</v>
      </c>
      <c r="H6" s="12">
        <v>0.64600000000000002</v>
      </c>
      <c r="I6" s="12">
        <v>0.68000000000000016</v>
      </c>
      <c r="J6" s="12">
        <v>0.62400000000000011</v>
      </c>
      <c r="K6" s="12">
        <v>0.61599999999999999</v>
      </c>
      <c r="L6" s="12">
        <v>0.55600000000000005</v>
      </c>
    </row>
    <row r="7" spans="1:12">
      <c r="A7" s="8" t="str">
        <f t="shared" si="1"/>
        <v>Top 5</v>
      </c>
      <c r="B7" s="10">
        <f t="shared" ca="1" si="2"/>
        <v>32.294000000000004</v>
      </c>
      <c r="C7" s="11">
        <v>5</v>
      </c>
      <c r="D7" s="12">
        <v>0.48400000000000004</v>
      </c>
      <c r="E7" s="12">
        <v>0.59799999999999998</v>
      </c>
      <c r="F7" s="12">
        <v>0.68800000000000006</v>
      </c>
      <c r="G7" s="12">
        <v>0.71599999999999997</v>
      </c>
      <c r="H7" s="12">
        <v>0.69400000000000006</v>
      </c>
      <c r="I7" s="12">
        <v>0.69400000000000017</v>
      </c>
      <c r="J7" s="12">
        <v>0.64200000000000013</v>
      </c>
      <c r="K7" s="12">
        <v>0.63</v>
      </c>
      <c r="L7" s="12">
        <v>0.56600000000000006</v>
      </c>
    </row>
    <row r="8" spans="1:12">
      <c r="A8" s="8" t="str">
        <f t="shared" si="1"/>
        <v>Top 10</v>
      </c>
      <c r="B8" s="10">
        <f t="shared" ca="1" si="2"/>
        <v>36.060000000000009</v>
      </c>
      <c r="C8" s="11">
        <v>10</v>
      </c>
      <c r="D8" s="12">
        <v>0.68000000000000016</v>
      </c>
      <c r="E8" s="12">
        <v>0.77600000000000013</v>
      </c>
      <c r="F8" s="12">
        <v>0.80000000000000016</v>
      </c>
      <c r="G8" s="12">
        <v>0.79200000000000004</v>
      </c>
      <c r="H8" s="12">
        <v>0.75400000000000011</v>
      </c>
      <c r="I8" s="12">
        <v>0.7220000000000002</v>
      </c>
      <c r="J8" s="12">
        <v>0.68000000000000016</v>
      </c>
      <c r="K8" s="12">
        <v>0.66800000000000004</v>
      </c>
      <c r="L8" s="12">
        <v>0.60600000000000009</v>
      </c>
    </row>
    <row r="9" spans="1:12">
      <c r="A9" s="8" t="str">
        <f t="shared" si="1"/>
        <v>Top 20</v>
      </c>
      <c r="B9" s="10">
        <f t="shared" ca="1" si="2"/>
        <v>36.900000000000013</v>
      </c>
      <c r="C9" s="11">
        <v>20</v>
      </c>
      <c r="D9" s="12">
        <v>0.84400000000000031</v>
      </c>
      <c r="E9" s="12">
        <v>0.89200000000000024</v>
      </c>
      <c r="F9" s="12">
        <v>0.87000000000000022</v>
      </c>
      <c r="G9" s="12">
        <v>0.83800000000000008</v>
      </c>
      <c r="H9" s="12">
        <v>0.79200000000000015</v>
      </c>
      <c r="I9" s="12">
        <v>0.75400000000000023</v>
      </c>
      <c r="J9" s="12">
        <v>0.7200000000000002</v>
      </c>
      <c r="K9" s="12">
        <v>0.70000000000000007</v>
      </c>
      <c r="L9" s="12">
        <v>0.67400000000000015</v>
      </c>
    </row>
    <row r="10" spans="1:12">
      <c r="A10" s="8" t="str">
        <f t="shared" si="1"/>
        <v>Top 30</v>
      </c>
      <c r="B10" s="10">
        <f t="shared" ca="1" si="2"/>
        <v>36.900000000000013</v>
      </c>
      <c r="C10" s="11">
        <v>30</v>
      </c>
      <c r="D10" s="12">
        <v>0.91000000000000036</v>
      </c>
      <c r="E10" s="12">
        <v>0.92800000000000027</v>
      </c>
      <c r="F10" s="12">
        <v>0.89000000000000024</v>
      </c>
      <c r="G10" s="12">
        <v>0.85600000000000009</v>
      </c>
      <c r="H10" s="12">
        <v>0.83000000000000018</v>
      </c>
      <c r="I10" s="12">
        <v>0.78200000000000025</v>
      </c>
      <c r="J10" s="12">
        <v>0.75600000000000023</v>
      </c>
      <c r="K10" s="12">
        <v>0.7420000000000001</v>
      </c>
      <c r="L10" s="12">
        <v>0.7240000000000002</v>
      </c>
    </row>
    <row r="11" spans="1:12">
      <c r="A11" s="8" t="str">
        <f t="shared" si="1"/>
        <v>Top 40</v>
      </c>
      <c r="B11" s="10">
        <f t="shared" ca="1" si="2"/>
        <v>36.900000000000013</v>
      </c>
      <c r="C11" s="11">
        <v>40</v>
      </c>
      <c r="D11" s="12">
        <v>0.9480000000000004</v>
      </c>
      <c r="E11" s="12">
        <v>0.93600000000000028</v>
      </c>
      <c r="F11" s="12">
        <v>0.90800000000000025</v>
      </c>
      <c r="G11" s="12">
        <v>0.87600000000000011</v>
      </c>
      <c r="H11" s="12">
        <v>0.8540000000000002</v>
      </c>
      <c r="I11" s="12">
        <v>0.81400000000000028</v>
      </c>
      <c r="J11" s="12">
        <v>0.80600000000000027</v>
      </c>
      <c r="K11" s="12">
        <v>0.77600000000000013</v>
      </c>
      <c r="L11" s="12">
        <v>0.75600000000000023</v>
      </c>
    </row>
    <row r="12" spans="1:12">
      <c r="A12" s="8" t="str">
        <f t="shared" si="1"/>
        <v>Top 50</v>
      </c>
      <c r="B12" s="10">
        <f t="shared" ca="1" si="2"/>
        <v>36.900000000000013</v>
      </c>
      <c r="C12" s="11">
        <v>50</v>
      </c>
      <c r="D12" s="12">
        <v>0.96000000000000041</v>
      </c>
      <c r="E12" s="12">
        <v>0.94000000000000028</v>
      </c>
      <c r="F12" s="12">
        <v>0.92400000000000027</v>
      </c>
      <c r="G12" s="12">
        <v>0.89600000000000013</v>
      </c>
      <c r="H12" s="12">
        <v>0.87800000000000022</v>
      </c>
      <c r="I12" s="12">
        <v>0.8400000000000003</v>
      </c>
      <c r="J12" s="12">
        <v>0.84400000000000031</v>
      </c>
      <c r="K12" s="12">
        <v>0.83000000000000018</v>
      </c>
      <c r="L12" s="12">
        <v>0.79800000000000026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Charts</vt:lpstr>
      <vt:lpstr>Trendline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Information and Computer Sciences</cp:lastModifiedBy>
  <cp:lastPrinted>2009-04-15T20:22:23Z</cp:lastPrinted>
  <dcterms:created xsi:type="dcterms:W3CDTF">1996-10-14T23:33:28Z</dcterms:created>
  <dcterms:modified xsi:type="dcterms:W3CDTF">2011-04-24T17:16:31Z</dcterms:modified>
</cp:coreProperties>
</file>